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emie Lariviere\Documents\Sync\PPEO\"/>
    </mc:Choice>
  </mc:AlternateContent>
  <xr:revisionPtr revIDLastSave="0" documentId="13_ncr:1_{E4647911-C09D-4FEE-9634-2E0DD09D44BD}" xr6:coauthVersionLast="47" xr6:coauthVersionMax="47" xr10:uidLastSave="{00000000-0000-0000-0000-000000000000}"/>
  <bookViews>
    <workbookView xWindow="-98" yWindow="-98" windowWidth="20715" windowHeight="13155" xr2:uid="{A29FC85C-655B-421F-8985-BE179223A7CA}"/>
  </bookViews>
  <sheets>
    <sheet name="Class Level - I,II" sheetId="1" r:id="rId1"/>
    <sheet name="Class Level - Senior" sheetId="4" r:id="rId2"/>
    <sheet name="Class Level - Supervising" sheetId="5" r:id="rId3"/>
  </sheets>
  <definedNames>
    <definedName name="_xlnm.Print_Area" localSheetId="0">'Class Level - I,II'!$A$1:$D$18</definedName>
    <definedName name="_xlnm.Print_Area" localSheetId="1">'Class Level - Senior'!$A$1:$D$18</definedName>
    <definedName name="_xlnm.Print_Area" localSheetId="2">'Class Level - Supervising'!$A$1:$D$18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5" l="1"/>
  <c r="D9" i="5"/>
  <c r="D15" i="5"/>
  <c r="D14" i="5"/>
  <c r="D13" i="5"/>
  <c r="D12" i="5"/>
  <c r="D11" i="5"/>
  <c r="D7" i="5"/>
  <c r="D14" i="4"/>
  <c r="D10" i="4"/>
  <c r="D15" i="4"/>
  <c r="D13" i="4"/>
  <c r="D12" i="4"/>
  <c r="D11" i="4"/>
  <c r="D8" i="4"/>
  <c r="D7" i="4"/>
  <c r="D15" i="1"/>
  <c r="C16" i="5" l="1"/>
  <c r="D8" i="5"/>
  <c r="D16" i="5" s="1"/>
  <c r="C16" i="4"/>
  <c r="D9" i="4"/>
  <c r="D16" i="4" s="1"/>
  <c r="C16" i="1"/>
  <c r="D9" i="1"/>
  <c r="D11" i="1"/>
  <c r="D7" i="1"/>
  <c r="D8" i="1"/>
  <c r="D13" i="1"/>
  <c r="D10" i="1"/>
  <c r="D14" i="1"/>
  <c r="D12" i="1"/>
  <c r="D16" i="1" l="1"/>
</calcChain>
</file>

<file path=xl/sharedStrings.xml><?xml version="1.0" encoding="utf-8"?>
<sst xmlns="http://schemas.openxmlformats.org/spreadsheetml/2006/main" count="93" uniqueCount="23">
  <si>
    <t>Updated:</t>
  </si>
  <si>
    <t>El Dorado</t>
  </si>
  <si>
    <t>Monterey</t>
  </si>
  <si>
    <t>Nevada</t>
  </si>
  <si>
    <t xml:space="preserve">Sacramento </t>
  </si>
  <si>
    <t>Santa Barbara</t>
  </si>
  <si>
    <t>Santa Cruz</t>
  </si>
  <si>
    <t xml:space="preserve">San Luis Obispo </t>
  </si>
  <si>
    <t>Solano</t>
  </si>
  <si>
    <t xml:space="preserve">Sonoma </t>
  </si>
  <si>
    <t>Placer</t>
  </si>
  <si>
    <t>Classification Salary Comparison to Comparable Counties</t>
  </si>
  <si>
    <t>*comparable counties from May 2023 Board of Supervisors vote.</t>
  </si>
  <si>
    <t>County*</t>
  </si>
  <si>
    <t>% of Difference</t>
  </si>
  <si>
    <t>Average:</t>
  </si>
  <si>
    <r>
      <t xml:space="preserve">Classification
</t>
    </r>
    <r>
      <rPr>
        <b/>
        <sz val="8"/>
        <color theme="1"/>
        <rFont val="Calibri"/>
        <family val="2"/>
        <scheme val="minor"/>
      </rPr>
      <t>(as it appears on Salary Schedule)</t>
    </r>
  </si>
  <si>
    <r>
      <t xml:space="preserve">Top Step 
</t>
    </r>
    <r>
      <rPr>
        <b/>
        <sz val="8"/>
        <color theme="1"/>
        <rFont val="Calibri"/>
        <family val="2"/>
        <scheme val="minor"/>
      </rPr>
      <t>(Annual Base Salary)</t>
    </r>
  </si>
  <si>
    <r>
      <t xml:space="preserve">Enter </t>
    </r>
    <r>
      <rPr>
        <b/>
        <sz val="6"/>
        <color theme="1"/>
        <rFont val="Calibri"/>
        <family val="2"/>
        <scheme val="minor"/>
      </rPr>
      <t>N/A</t>
    </r>
    <r>
      <rPr>
        <sz val="6"/>
        <color theme="1"/>
        <rFont val="Calibri"/>
        <family val="2"/>
        <scheme val="minor"/>
      </rPr>
      <t xml:space="preserve"> if no comparable found.</t>
    </r>
  </si>
  <si>
    <t>date</t>
  </si>
  <si>
    <t>*enter classification*</t>
  </si>
  <si>
    <t>*enter classification with similar duties*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</si>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</sst>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%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2"/>
      <color theme="1"/>
      <name val="Calibri"/>
      <family val="2"/>
      <scheme val="minor"/>
    </font>
    <font>
      <b/>
      <sz val="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sz val="2"/>
      <color theme="9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1">
    <xf numFmtId="0" fontId="0" fillId="0" borderId="0" xfId="0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4" fontId="4" fillId="2" borderId="8" xfId="1" applyFont="1" applyFill="1" applyBorder="1" applyAlignment="1" applyProtection="1">
      <alignment horizontal="center"/>
    </xf>
    <xf numFmtId="10" fontId="8" fillId="0" borderId="0" xfId="2" applyNumberFormat="1" applyFont="1" applyFill="1" applyBorder="1" applyAlignment="1" applyProtection="1">
      <alignment horizontal="center"/>
    </xf>
    <xf numFmtId="10" fontId="8" fillId="0" borderId="0" xfId="2" applyNumberFormat="1" applyFont="1" applyFill="1" applyBorder="1" applyAlignment="1" applyProtection="1"/>
    <xf numFmtId="9" fontId="7" fillId="0" borderId="0" xfId="2" applyFont="1" applyFill="1" applyBorder="1" applyProtection="1"/>
    <xf numFmtId="0" fontId="4" fillId="0" borderId="0" xfId="0" applyFont="1"/>
    <xf numFmtId="0" fontId="6" fillId="0" borderId="0" xfId="0" applyFont="1" applyAlignment="1">
      <alignment horizontal="right"/>
    </xf>
    <xf numFmtId="0" fontId="12" fillId="0" borderId="0" xfId="3" applyFont="1" applyFill="1" applyProtection="1"/>
    <xf numFmtId="0" fontId="3" fillId="0" borderId="0" xfId="0" applyFont="1" applyAlignment="1">
      <alignment horizontal="right"/>
    </xf>
    <xf numFmtId="0" fontId="3" fillId="0" borderId="0" xfId="0" applyFont="1"/>
    <xf numFmtId="0" fontId="7" fillId="0" borderId="0" xfId="0" applyFont="1"/>
    <xf numFmtId="9" fontId="4" fillId="0" borderId="0" xfId="0" applyNumberFormat="1" applyFont="1"/>
    <xf numFmtId="44" fontId="4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4" fontId="7" fillId="0" borderId="0" xfId="0" applyNumberFormat="1" applyFont="1"/>
    <xf numFmtId="10" fontId="7" fillId="0" borderId="0" xfId="0" applyNumberFormat="1" applyFont="1"/>
    <xf numFmtId="44" fontId="7" fillId="0" borderId="0" xfId="1" applyFont="1" applyFill="1" applyProtection="1"/>
    <xf numFmtId="10" fontId="4" fillId="0" borderId="0" xfId="0" applyNumberFormat="1" applyFont="1"/>
    <xf numFmtId="44" fontId="4" fillId="0" borderId="0" xfId="1" applyFont="1" applyFill="1" applyProtection="1"/>
    <xf numFmtId="0" fontId="4" fillId="0" borderId="0" xfId="0" quotePrefix="1" applyFont="1"/>
    <xf numFmtId="164" fontId="4" fillId="0" borderId="0" xfId="2" applyNumberFormat="1" applyFont="1" applyFill="1" applyProtection="1"/>
    <xf numFmtId="9" fontId="4" fillId="0" borderId="0" xfId="2" applyFont="1" applyFill="1" applyProtection="1"/>
    <xf numFmtId="10" fontId="4" fillId="0" borderId="0" xfId="2" applyNumberFormat="1" applyFont="1" applyFill="1" applyProtection="1"/>
    <xf numFmtId="0" fontId="8" fillId="0" borderId="0" xfId="0" applyFont="1" applyAlignment="1">
      <alignment horizontal="left"/>
    </xf>
    <xf numFmtId="10" fontId="8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/>
    <xf numFmtId="44" fontId="5" fillId="2" borderId="9" xfId="0" applyNumberFormat="1" applyFont="1" applyFill="1" applyBorder="1" applyAlignment="1">
      <alignment horizontal="center"/>
    </xf>
    <xf numFmtId="9" fontId="5" fillId="2" borderId="10" xfId="2" applyFont="1" applyFill="1" applyBorder="1" applyAlignment="1" applyProtection="1">
      <alignment horizontal="center"/>
    </xf>
    <xf numFmtId="0" fontId="9" fillId="2" borderId="3" xfId="3" applyFill="1" applyBorder="1" applyAlignment="1" applyProtection="1">
      <alignment horizontal="left"/>
    </xf>
    <xf numFmtId="0" fontId="9" fillId="2" borderId="11" xfId="3" applyFill="1" applyBorder="1" applyAlignment="1" applyProtection="1">
      <alignment horizontal="left"/>
    </xf>
    <xf numFmtId="0" fontId="9" fillId="2" borderId="6" xfId="3" applyFill="1" applyBorder="1" applyAlignment="1" applyProtection="1">
      <alignment horizontal="left"/>
    </xf>
    <xf numFmtId="9" fontId="4" fillId="2" borderId="5" xfId="2" applyFont="1" applyFill="1" applyBorder="1" applyAlignment="1" applyProtection="1">
      <alignment horizontal="center"/>
    </xf>
    <xf numFmtId="9" fontId="4" fillId="2" borderId="12" xfId="2" applyFont="1" applyFill="1" applyBorder="1" applyAlignment="1" applyProtection="1">
      <alignment horizontal="center"/>
    </xf>
    <xf numFmtId="9" fontId="4" fillId="2" borderId="8" xfId="2" applyFont="1" applyFill="1" applyBorder="1" applyAlignment="1" applyProtection="1">
      <alignment horizontal="center"/>
    </xf>
    <xf numFmtId="14" fontId="14" fillId="0" borderId="1" xfId="0" applyNumberFormat="1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left"/>
      <protection locked="0"/>
    </xf>
    <xf numFmtId="44" fontId="15" fillId="0" borderId="7" xfId="1" applyFont="1" applyFill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center"/>
      <protection locked="0"/>
    </xf>
    <xf numFmtId="0" fontId="15" fillId="0" borderId="4" xfId="0" applyFont="1" applyBorder="1" applyAlignment="1" applyProtection="1">
      <alignment horizontal="left"/>
      <protection locked="0"/>
    </xf>
    <xf numFmtId="44" fontId="15" fillId="0" borderId="4" xfId="1" applyFont="1" applyFill="1" applyBorder="1" applyAlignment="1" applyProtection="1">
      <alignment horizontal="center"/>
      <protection locked="0"/>
    </xf>
    <xf numFmtId="0" fontId="15" fillId="0" borderId="2" xfId="0" applyFont="1" applyBorder="1" applyAlignment="1" applyProtection="1">
      <alignment horizontal="left"/>
      <protection locked="0"/>
    </xf>
    <xf numFmtId="44" fontId="15" fillId="0" borderId="2" xfId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5" fillId="2" borderId="13" xfId="0" applyFont="1" applyFill="1" applyBorder="1" applyAlignment="1">
      <alignment horizontal="right"/>
    </xf>
    <xf numFmtId="0" fontId="5" fillId="2" borderId="14" xfId="0" applyFont="1" applyFill="1" applyBorder="1" applyAlignment="1">
      <alignment horizontal="right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olanocounty.com/depts/hr/default.asp" TargetMode="External"/><Relationship Id="rId3" Type="http://schemas.openxmlformats.org/officeDocument/2006/relationships/hyperlink" Target="https://www.nevadacountyca.gov/474/Salary-Staffing-Information" TargetMode="External"/><Relationship Id="rId7" Type="http://schemas.openxmlformats.org/officeDocument/2006/relationships/hyperlink" Target="https://www.slocounty.ca.gov/departments/human-resources" TargetMode="External"/><Relationship Id="rId2" Type="http://schemas.openxmlformats.org/officeDocument/2006/relationships/hyperlink" Target="https://www.countyofmonterey.gov/government/departments-a-h/human-resources/human-resources/salary-schedule" TargetMode="External"/><Relationship Id="rId1" Type="http://schemas.openxmlformats.org/officeDocument/2006/relationships/hyperlink" Target="https://www.eldoradocounty.ca.gov/County-Government/Human-Resources" TargetMode="External"/><Relationship Id="rId6" Type="http://schemas.openxmlformats.org/officeDocument/2006/relationships/hyperlink" Target="https://www.santacruzcountyca.gov/Departments/Personnel.asp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countyofsb.org/1392/Classification-Compensation" TargetMode="External"/><Relationship Id="rId10" Type="http://schemas.openxmlformats.org/officeDocument/2006/relationships/hyperlink" Target="https://www.placer.ca.gov/1669/Classification-Salary-Information" TargetMode="External"/><Relationship Id="rId4" Type="http://schemas.openxmlformats.org/officeDocument/2006/relationships/hyperlink" Target="https://personnel.saccounty.net/Pages/SalaryInformation.aspx" TargetMode="External"/><Relationship Id="rId9" Type="http://schemas.openxmlformats.org/officeDocument/2006/relationships/hyperlink" Target="https://sonomacounty.ca.gov/administrative-support-and-fiscal-services/human-resources/divisions-and-units/recruitment-and-classification-division/services/classification-and-compensation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olanocounty.com/depts/hr/default.asp" TargetMode="External"/><Relationship Id="rId3" Type="http://schemas.openxmlformats.org/officeDocument/2006/relationships/hyperlink" Target="https://www.nevadacountyca.gov/474/Salary-Staffing-Information" TargetMode="External"/><Relationship Id="rId7" Type="http://schemas.openxmlformats.org/officeDocument/2006/relationships/hyperlink" Target="https://www.slocounty.ca.gov/departments/human-resources" TargetMode="External"/><Relationship Id="rId2" Type="http://schemas.openxmlformats.org/officeDocument/2006/relationships/hyperlink" Target="https://www.countyofmonterey.gov/government/departments-a-h/human-resources/human-resources/salary-schedule" TargetMode="External"/><Relationship Id="rId1" Type="http://schemas.openxmlformats.org/officeDocument/2006/relationships/hyperlink" Target="https://www.eldoradocounty.ca.gov/County-Government/Human-Resources" TargetMode="External"/><Relationship Id="rId6" Type="http://schemas.openxmlformats.org/officeDocument/2006/relationships/hyperlink" Target="https://www.santacruzcountyca.gov/Departments/Personnel.aspx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www.countyofsb.org/1392/Classification-Compensation" TargetMode="External"/><Relationship Id="rId10" Type="http://schemas.openxmlformats.org/officeDocument/2006/relationships/hyperlink" Target="https://www.placer.ca.gov/1669/Classification-Salary-Information" TargetMode="External"/><Relationship Id="rId4" Type="http://schemas.openxmlformats.org/officeDocument/2006/relationships/hyperlink" Target="https://personnel.saccounty.net/Pages/SalaryInformation.aspx" TargetMode="External"/><Relationship Id="rId9" Type="http://schemas.openxmlformats.org/officeDocument/2006/relationships/hyperlink" Target="https://sonomacounty.ca.gov/administrative-support-and-fiscal-services/human-resources/divisions-and-units/recruitment-and-classification-division/services/classification-and-compensation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olanocounty.com/depts/hr/default.asp" TargetMode="External"/><Relationship Id="rId3" Type="http://schemas.openxmlformats.org/officeDocument/2006/relationships/hyperlink" Target="https://www.nevadacountyca.gov/474/Salary-Staffing-Information" TargetMode="External"/><Relationship Id="rId7" Type="http://schemas.openxmlformats.org/officeDocument/2006/relationships/hyperlink" Target="https://www.slocounty.ca.gov/departments/human-resources" TargetMode="External"/><Relationship Id="rId2" Type="http://schemas.openxmlformats.org/officeDocument/2006/relationships/hyperlink" Target="https://www.countyofmonterey.gov/government/departments-a-h/human-resources/human-resources/salary-schedule" TargetMode="External"/><Relationship Id="rId1" Type="http://schemas.openxmlformats.org/officeDocument/2006/relationships/hyperlink" Target="https://www.eldoradocounty.ca.gov/County-Government/Human-Resources" TargetMode="External"/><Relationship Id="rId6" Type="http://schemas.openxmlformats.org/officeDocument/2006/relationships/hyperlink" Target="https://www.santacruzcountyca.gov/Departments/Personnel.aspx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s://www.countyofsb.org/1392/Classification-Compensation" TargetMode="External"/><Relationship Id="rId10" Type="http://schemas.openxmlformats.org/officeDocument/2006/relationships/hyperlink" Target="https://www.placer.ca.gov/1669/Classification-Salary-Information" TargetMode="External"/><Relationship Id="rId4" Type="http://schemas.openxmlformats.org/officeDocument/2006/relationships/hyperlink" Target="https://personnel.saccounty.net/Pages/SalaryInformation.aspx" TargetMode="External"/><Relationship Id="rId9" Type="http://schemas.openxmlformats.org/officeDocument/2006/relationships/hyperlink" Target="https://sonomacounty.ca.gov/administrative-support-and-fiscal-services/human-resources/divisions-and-units/recruitment-and-classification-division/services/classification-and-compens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33FC5-F505-440E-A3FD-7EF387EC7AA3}">
  <dimension ref="A1:M18"/>
  <sheetViews>
    <sheetView tabSelected="1" zoomScaleNormal="100" zoomScaleSheetLayoutView="100" workbookViewId="0">
      <selection activeCell="C5" sqref="C5"/>
    </sheetView>
  </sheetViews>
  <sheetFormatPr defaultColWidth="119.33203125" defaultRowHeight="13.15"/>
  <cols>
    <col min="1" max="1" width="21.1328125" style="8" bestFit="1" customWidth="1"/>
    <col min="2" max="2" width="32.53125" style="8" customWidth="1"/>
    <col min="3" max="3" width="12" style="8" bestFit="1" customWidth="1"/>
    <col min="4" max="4" width="10.6640625" style="8" bestFit="1" customWidth="1"/>
    <col min="5" max="6" width="13.6640625" style="8" bestFit="1" customWidth="1"/>
    <col min="7" max="7" width="11.53125" style="8" bestFit="1" customWidth="1"/>
    <col min="8" max="8" width="8" style="8" customWidth="1"/>
    <col min="9" max="9" width="11.53125" style="8" bestFit="1" customWidth="1"/>
    <col min="10" max="10" width="20.46484375" style="8" bestFit="1" customWidth="1"/>
    <col min="11" max="13" width="11.53125" style="8" bestFit="1" customWidth="1"/>
    <col min="14" max="49" width="8" style="8" customWidth="1"/>
    <col min="50" max="16384" width="119.33203125" style="8"/>
  </cols>
  <sheetData>
    <row r="1" spans="1:13" ht="14.25">
      <c r="A1" s="48" t="s">
        <v>11</v>
      </c>
      <c r="B1" s="48"/>
      <c r="C1" s="48"/>
      <c r="D1" s="48"/>
    </row>
    <row r="2" spans="1:13" s="12" customFormat="1">
      <c r="A2" s="9"/>
      <c r="B2" s="10"/>
      <c r="C2" s="11" t="s">
        <v>0</v>
      </c>
      <c r="D2" s="39" t="s">
        <v>19</v>
      </c>
    </row>
    <row r="3" spans="1:13" s="13" customFormat="1" ht="3.75" thickBot="1"/>
    <row r="4" spans="1:13" ht="34.15">
      <c r="A4" s="1" t="s">
        <v>13</v>
      </c>
      <c r="B4" s="2" t="s">
        <v>16</v>
      </c>
      <c r="C4" s="2" t="s">
        <v>17</v>
      </c>
      <c r="D4" s="3" t="s">
        <v>14</v>
      </c>
      <c r="L4" s="14"/>
      <c r="M4" s="14"/>
    </row>
    <row r="5" spans="1:13" ht="14.65" thickBot="1">
      <c r="A5" s="35" t="s">
        <v>10</v>
      </c>
      <c r="B5" s="40" t="s">
        <v>20</v>
      </c>
      <c r="C5" s="41">
        <v>1</v>
      </c>
      <c r="D5" s="4"/>
      <c r="G5" s="15"/>
      <c r="H5" s="15"/>
      <c r="I5" s="15"/>
    </row>
    <row r="6" spans="1:13" s="13" customFormat="1" ht="3.75" thickBot="1">
      <c r="A6" s="16"/>
      <c r="B6" s="42"/>
      <c r="C6" s="43"/>
      <c r="D6" s="17"/>
      <c r="G6" s="18"/>
      <c r="J6" s="19"/>
      <c r="K6" s="20"/>
      <c r="L6" s="20"/>
      <c r="M6" s="20"/>
    </row>
    <row r="7" spans="1:13" ht="14.25">
      <c r="A7" s="33" t="s">
        <v>1</v>
      </c>
      <c r="B7" s="44" t="s">
        <v>21</v>
      </c>
      <c r="C7" s="45">
        <v>2</v>
      </c>
      <c r="D7" s="36">
        <f>IFERROR((C7-$C$5)/$C$5,"")</f>
        <v>1</v>
      </c>
      <c r="J7" s="21"/>
      <c r="K7" s="22"/>
      <c r="L7" s="15"/>
      <c r="M7" s="15"/>
    </row>
    <row r="8" spans="1:13" ht="14.25">
      <c r="A8" s="34" t="s">
        <v>2</v>
      </c>
      <c r="B8" s="46" t="s">
        <v>21</v>
      </c>
      <c r="C8" s="47">
        <v>3</v>
      </c>
      <c r="D8" s="37">
        <f t="shared" ref="D8:D10" si="0">IFERROR((C8-$C$5)/$C$5,"")</f>
        <v>2</v>
      </c>
      <c r="F8" s="23"/>
      <c r="G8" s="15"/>
      <c r="J8" s="21"/>
      <c r="K8" s="22"/>
    </row>
    <row r="9" spans="1:13" ht="14.25">
      <c r="A9" s="34" t="s">
        <v>3</v>
      </c>
      <c r="B9" s="46" t="s">
        <v>21</v>
      </c>
      <c r="C9" s="47">
        <v>4</v>
      </c>
      <c r="D9" s="37">
        <f>IFERROR((C9-$C$5)/$C$5,"")</f>
        <v>3</v>
      </c>
      <c r="G9" s="24"/>
      <c r="J9" s="21"/>
      <c r="K9" s="22"/>
      <c r="L9" s="25"/>
    </row>
    <row r="10" spans="1:13" ht="14.25">
      <c r="A10" s="34" t="s">
        <v>4</v>
      </c>
      <c r="B10" s="46" t="s">
        <v>21</v>
      </c>
      <c r="C10" s="47">
        <v>5</v>
      </c>
      <c r="D10" s="37">
        <f t="shared" si="0"/>
        <v>4</v>
      </c>
      <c r="J10" s="21"/>
      <c r="K10" s="22"/>
    </row>
    <row r="11" spans="1:13" ht="14.25">
      <c r="A11" s="34" t="s">
        <v>5</v>
      </c>
      <c r="B11" s="46" t="s">
        <v>21</v>
      </c>
      <c r="C11" s="47">
        <v>6</v>
      </c>
      <c r="D11" s="37">
        <f>IFERROR((C11-$C$5)/$C$5,"")</f>
        <v>5</v>
      </c>
      <c r="J11" s="21"/>
      <c r="K11" s="22"/>
    </row>
    <row r="12" spans="1:13" ht="14.25">
      <c r="A12" s="34" t="s">
        <v>6</v>
      </c>
      <c r="B12" s="46" t="s">
        <v>21</v>
      </c>
      <c r="C12" s="47">
        <v>7</v>
      </c>
      <c r="D12" s="37">
        <f t="shared" ref="D12:D15" si="1">IFERROR((C12-$C$5)/$C$5,"")</f>
        <v>6</v>
      </c>
      <c r="J12" s="21"/>
      <c r="K12" s="22"/>
      <c r="M12" s="26"/>
    </row>
    <row r="13" spans="1:13" ht="14.25">
      <c r="A13" s="34" t="s">
        <v>7</v>
      </c>
      <c r="B13" s="46" t="s">
        <v>21</v>
      </c>
      <c r="C13" s="47" t="s">
        <v>22</v>
      </c>
      <c r="D13" s="37" t="str">
        <f t="shared" si="1"/>
        <v/>
      </c>
      <c r="J13" s="21"/>
      <c r="K13" s="22"/>
    </row>
    <row r="14" spans="1:13" ht="14.25">
      <c r="A14" s="34" t="s">
        <v>8</v>
      </c>
      <c r="B14" s="46" t="s">
        <v>21</v>
      </c>
      <c r="C14" s="47">
        <v>8</v>
      </c>
      <c r="D14" s="37">
        <f t="shared" si="1"/>
        <v>7</v>
      </c>
      <c r="J14" s="21"/>
      <c r="K14" s="22"/>
    </row>
    <row r="15" spans="1:13" ht="14.65" thickBot="1">
      <c r="A15" s="35" t="s">
        <v>9</v>
      </c>
      <c r="B15" s="46" t="s">
        <v>21</v>
      </c>
      <c r="C15" s="41">
        <v>9</v>
      </c>
      <c r="D15" s="38">
        <f t="shared" si="1"/>
        <v>8</v>
      </c>
      <c r="J15" s="21"/>
      <c r="K15" s="22"/>
    </row>
    <row r="16" spans="1:13" ht="13.5" thickBot="1">
      <c r="A16" s="49" t="s">
        <v>15</v>
      </c>
      <c r="B16" s="50"/>
      <c r="C16" s="31">
        <f>AVERAGE(C7:C15)</f>
        <v>5.5</v>
      </c>
      <c r="D16" s="32">
        <f>AVERAGE(D7:D15)</f>
        <v>4.5</v>
      </c>
      <c r="J16" s="21"/>
      <c r="K16" s="22"/>
    </row>
    <row r="17" spans="1:11" s="13" customFormat="1" ht="3.4">
      <c r="B17" s="27"/>
      <c r="C17" s="5"/>
      <c r="D17" s="6"/>
      <c r="E17" s="28"/>
      <c r="K17" s="7"/>
    </row>
    <row r="18" spans="1:11" s="30" customFormat="1" ht="7.9">
      <c r="A18" s="29" t="s">
        <v>12</v>
      </c>
      <c r="C18" s="30" t="s">
        <v>18</v>
      </c>
    </row>
  </sheetData>
  <sheetProtection algorithmName="SHA-512" hashValue="DOQoyoUfSFJRBBGb92filXVyCboaV61vm7AwjPyooFbMy20I/TpKGwQ9dTjw4wGMfnnD9uELpofl1jyHU1RGQA==" saltValue="GOE02T+0usmvgZnpNQEOeg==" spinCount="100000" sheet="1" objects="1" scenarios="1"/>
  <mergeCells count="2">
    <mergeCell ref="A1:D1"/>
    <mergeCell ref="A16:B16"/>
  </mergeCells>
  <hyperlinks>
    <hyperlink ref="A7" r:id="rId1" xr:uid="{2AF9D9B5-B883-42DE-8721-4498CE2A79C6}"/>
    <hyperlink ref="A8" r:id="rId2" xr:uid="{B541FBE9-67A3-4E5A-A1C8-2BDD24095F7E}"/>
    <hyperlink ref="A9" r:id="rId3" xr:uid="{2AC96AEE-5E2C-4A6B-9CE9-D51F74693FB5}"/>
    <hyperlink ref="A10" r:id="rId4" xr:uid="{3555ED6B-4F8D-44C3-A76E-3EB9821F226B}"/>
    <hyperlink ref="A11" r:id="rId5" xr:uid="{64C42D75-4443-40E2-BFAA-B7ACB8D99A06}"/>
    <hyperlink ref="A12" r:id="rId6" xr:uid="{D67D6298-F5C2-41B9-B939-394F626FCF10}"/>
    <hyperlink ref="A13" r:id="rId7" xr:uid="{E9143B76-4E70-444C-99D0-CD5D65272437}"/>
    <hyperlink ref="A14" r:id="rId8" xr:uid="{6E342E1B-3EBB-49F0-93C0-065C7855D15D}"/>
    <hyperlink ref="A15" r:id="rId9" xr:uid="{2102A21C-5DD3-4454-B048-3F00BC64BDFA}"/>
    <hyperlink ref="A5" r:id="rId10" xr:uid="{9573736E-4515-40B2-AB8E-D730BD3B0FA3}"/>
  </hyperlinks>
  <printOptions horizontalCentered="1"/>
  <pageMargins left="0.5" right="0.5" top="1.25" bottom="0.25" header="0.3" footer="0.3"/>
  <pageSetup scale="120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CC27D-A388-4DFC-9172-F057397B4032}">
  <dimension ref="A1:M18"/>
  <sheetViews>
    <sheetView zoomScaleNormal="100" zoomScaleSheetLayoutView="145" workbookViewId="0">
      <selection activeCell="C5" sqref="C5"/>
    </sheetView>
  </sheetViews>
  <sheetFormatPr defaultColWidth="119.33203125" defaultRowHeight="13.15"/>
  <cols>
    <col min="1" max="1" width="21.1328125" style="8" bestFit="1" customWidth="1"/>
    <col min="2" max="2" width="32.53125" style="8" customWidth="1"/>
    <col min="3" max="3" width="12" style="8" bestFit="1" customWidth="1"/>
    <col min="4" max="4" width="10.6640625" style="8" bestFit="1" customWidth="1"/>
    <col min="5" max="6" width="13.6640625" style="8" bestFit="1" customWidth="1"/>
    <col min="7" max="7" width="11.53125" style="8" bestFit="1" customWidth="1"/>
    <col min="8" max="8" width="8" style="8" customWidth="1"/>
    <col min="9" max="9" width="11.53125" style="8" bestFit="1" customWidth="1"/>
    <col min="10" max="10" width="20.46484375" style="8" bestFit="1" customWidth="1"/>
    <col min="11" max="13" width="11.53125" style="8" bestFit="1" customWidth="1"/>
    <col min="14" max="49" width="8" style="8" customWidth="1"/>
    <col min="50" max="16384" width="119.33203125" style="8"/>
  </cols>
  <sheetData>
    <row r="1" spans="1:13" ht="14.25">
      <c r="A1" s="48" t="s">
        <v>11</v>
      </c>
      <c r="B1" s="48"/>
      <c r="C1" s="48"/>
      <c r="D1" s="48"/>
    </row>
    <row r="2" spans="1:13" s="12" customFormat="1">
      <c r="A2" s="9"/>
      <c r="B2" s="10"/>
      <c r="C2" s="11" t="s">
        <v>0</v>
      </c>
      <c r="D2" s="39" t="s">
        <v>19</v>
      </c>
    </row>
    <row r="3" spans="1:13" s="13" customFormat="1" ht="3.75" thickBot="1"/>
    <row r="4" spans="1:13" ht="34.15">
      <c r="A4" s="1" t="s">
        <v>13</v>
      </c>
      <c r="B4" s="2" t="s">
        <v>16</v>
      </c>
      <c r="C4" s="2" t="s">
        <v>17</v>
      </c>
      <c r="D4" s="3" t="s">
        <v>14</v>
      </c>
      <c r="L4" s="14"/>
      <c r="M4" s="14"/>
    </row>
    <row r="5" spans="1:13" ht="14.65" thickBot="1">
      <c r="A5" s="35" t="s">
        <v>10</v>
      </c>
      <c r="B5" s="40" t="s">
        <v>20</v>
      </c>
      <c r="C5" s="41">
        <v>1</v>
      </c>
      <c r="D5" s="4"/>
      <c r="G5" s="15"/>
      <c r="H5" s="15"/>
      <c r="I5" s="15"/>
    </row>
    <row r="6" spans="1:13" s="13" customFormat="1" ht="3.75" thickBot="1">
      <c r="A6" s="16"/>
      <c r="B6" s="42"/>
      <c r="C6" s="43"/>
      <c r="D6" s="17"/>
      <c r="G6" s="18"/>
      <c r="J6" s="19"/>
      <c r="K6" s="20"/>
      <c r="L6" s="20"/>
      <c r="M6" s="20"/>
    </row>
    <row r="7" spans="1:13" ht="14.25">
      <c r="A7" s="33" t="s">
        <v>1</v>
      </c>
      <c r="B7" s="44" t="s">
        <v>21</v>
      </c>
      <c r="C7" s="45">
        <v>2</v>
      </c>
      <c r="D7" s="36">
        <f>IFERROR((C7-$C$5)/$C$5,"")</f>
        <v>1</v>
      </c>
      <c r="J7" s="21"/>
      <c r="K7" s="22"/>
      <c r="L7" s="15"/>
      <c r="M7" s="15"/>
    </row>
    <row r="8" spans="1:13" ht="14.25">
      <c r="A8" s="34" t="s">
        <v>2</v>
      </c>
      <c r="B8" s="46" t="s">
        <v>21</v>
      </c>
      <c r="C8" s="47">
        <v>3</v>
      </c>
      <c r="D8" s="37">
        <f t="shared" ref="D8:D10" si="0">IFERROR((C8-$C$5)/$C$5,"")</f>
        <v>2</v>
      </c>
      <c r="F8" s="23"/>
      <c r="G8" s="15"/>
      <c r="J8" s="21"/>
      <c r="K8" s="22"/>
    </row>
    <row r="9" spans="1:13" ht="14.25">
      <c r="A9" s="34" t="s">
        <v>3</v>
      </c>
      <c r="B9" s="46" t="s">
        <v>21</v>
      </c>
      <c r="C9" s="47">
        <v>4</v>
      </c>
      <c r="D9" s="37">
        <f>IFERROR((C9-$C$5)/$C$5,"")</f>
        <v>3</v>
      </c>
      <c r="G9" s="24"/>
      <c r="J9" s="21"/>
      <c r="K9" s="22"/>
      <c r="L9" s="25"/>
    </row>
    <row r="10" spans="1:13" ht="14.25">
      <c r="A10" s="34" t="s">
        <v>4</v>
      </c>
      <c r="B10" s="46" t="s">
        <v>21</v>
      </c>
      <c r="C10" s="47">
        <v>5</v>
      </c>
      <c r="D10" s="37">
        <f t="shared" si="0"/>
        <v>4</v>
      </c>
      <c r="J10" s="21"/>
      <c r="K10" s="22"/>
    </row>
    <row r="11" spans="1:13" ht="14.25">
      <c r="A11" s="34" t="s">
        <v>5</v>
      </c>
      <c r="B11" s="46" t="s">
        <v>21</v>
      </c>
      <c r="C11" s="47">
        <v>6</v>
      </c>
      <c r="D11" s="37">
        <f>IFERROR((C11-$C$5)/$C$5,"")</f>
        <v>5</v>
      </c>
      <c r="J11" s="21"/>
      <c r="K11" s="22"/>
    </row>
    <row r="12" spans="1:13" ht="14.25">
      <c r="A12" s="34" t="s">
        <v>6</v>
      </c>
      <c r="B12" s="46" t="s">
        <v>21</v>
      </c>
      <c r="C12" s="47">
        <v>7</v>
      </c>
      <c r="D12" s="37">
        <f t="shared" ref="D12:D15" si="1">IFERROR((C12-$C$5)/$C$5,"")</f>
        <v>6</v>
      </c>
      <c r="J12" s="21"/>
      <c r="K12" s="22"/>
      <c r="M12" s="26"/>
    </row>
    <row r="13" spans="1:13" ht="14.25">
      <c r="A13" s="34" t="s">
        <v>7</v>
      </c>
      <c r="B13" s="46" t="s">
        <v>21</v>
      </c>
      <c r="C13" s="47" t="s">
        <v>22</v>
      </c>
      <c r="D13" s="37" t="str">
        <f t="shared" si="1"/>
        <v/>
      </c>
      <c r="J13" s="21"/>
      <c r="K13" s="22"/>
    </row>
    <row r="14" spans="1:13" ht="14.25">
      <c r="A14" s="34" t="s">
        <v>8</v>
      </c>
      <c r="B14" s="46" t="s">
        <v>21</v>
      </c>
      <c r="C14" s="47">
        <v>8</v>
      </c>
      <c r="D14" s="37">
        <f t="shared" si="1"/>
        <v>7</v>
      </c>
      <c r="J14" s="21"/>
      <c r="K14" s="22"/>
    </row>
    <row r="15" spans="1:13" ht="14.65" thickBot="1">
      <c r="A15" s="35" t="s">
        <v>9</v>
      </c>
      <c r="B15" s="46" t="s">
        <v>21</v>
      </c>
      <c r="C15" s="41">
        <v>9</v>
      </c>
      <c r="D15" s="38">
        <f t="shared" si="1"/>
        <v>8</v>
      </c>
      <c r="J15" s="21"/>
      <c r="K15" s="22"/>
    </row>
    <row r="16" spans="1:13" ht="13.5" thickBot="1">
      <c r="A16" s="49" t="s">
        <v>15</v>
      </c>
      <c r="B16" s="50"/>
      <c r="C16" s="31">
        <f>AVERAGE(C7:C15)</f>
        <v>5.5</v>
      </c>
      <c r="D16" s="32">
        <f>AVERAGE(D7:D15)</f>
        <v>4.5</v>
      </c>
      <c r="J16" s="21"/>
      <c r="K16" s="22"/>
    </row>
    <row r="17" spans="1:11" s="13" customFormat="1" ht="3.4">
      <c r="B17" s="27"/>
      <c r="C17" s="5"/>
      <c r="D17" s="6"/>
      <c r="E17" s="28"/>
      <c r="K17" s="7"/>
    </row>
    <row r="18" spans="1:11" s="30" customFormat="1" ht="7.9">
      <c r="A18" s="29" t="s">
        <v>12</v>
      </c>
      <c r="C18" s="30" t="s">
        <v>18</v>
      </c>
    </row>
  </sheetData>
  <sheetProtection sheet="1" objects="1" scenarios="1"/>
  <mergeCells count="2">
    <mergeCell ref="A1:D1"/>
    <mergeCell ref="A16:B16"/>
  </mergeCells>
  <hyperlinks>
    <hyperlink ref="A7" r:id="rId1" xr:uid="{4B6429A4-8011-481A-AD3B-9DCDB44420FC}"/>
    <hyperlink ref="A8" r:id="rId2" xr:uid="{C7CB3CF4-24AB-4FD8-9130-501F95CE5BC2}"/>
    <hyperlink ref="A9" r:id="rId3" xr:uid="{9830CE99-C409-490B-BDD7-662866768724}"/>
    <hyperlink ref="A10" r:id="rId4" xr:uid="{C9504EAA-C6B6-4BE6-A177-82EADA490B0D}"/>
    <hyperlink ref="A11" r:id="rId5" xr:uid="{F16CAFC0-B1F7-45FA-AF07-3B54EAF38724}"/>
    <hyperlink ref="A12" r:id="rId6" xr:uid="{5712067C-6CAD-4D64-9F28-08589929B0C1}"/>
    <hyperlink ref="A13" r:id="rId7" xr:uid="{5B46FC07-7C39-4159-880B-BFBF88366DA0}"/>
    <hyperlink ref="A14" r:id="rId8" xr:uid="{2D12F4F2-1612-40EF-874F-67670A1C71A5}"/>
    <hyperlink ref="A15" r:id="rId9" xr:uid="{9219A358-CD31-45C6-A077-68C1B5925DD1}"/>
    <hyperlink ref="A5" r:id="rId10" xr:uid="{23A185EA-EF9B-48E3-9A97-B26D690BD3AB}"/>
  </hyperlinks>
  <printOptions horizontalCentered="1"/>
  <pageMargins left="0.5" right="0.5" top="1.25" bottom="0.25" header="0.3" footer="0.3"/>
  <pageSetup scale="120" orientation="portrait" r:id="rId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040C3-1DF9-4B24-9E16-EF06DC9A3E8C}">
  <dimension ref="A1:M18"/>
  <sheetViews>
    <sheetView zoomScaleNormal="100" zoomScaleSheetLayoutView="200" workbookViewId="0">
      <selection activeCell="C5" sqref="C5"/>
    </sheetView>
  </sheetViews>
  <sheetFormatPr defaultColWidth="119.33203125" defaultRowHeight="13.15"/>
  <cols>
    <col min="1" max="1" width="21.1328125" style="8" bestFit="1" customWidth="1"/>
    <col min="2" max="2" width="32.53125" style="8" customWidth="1"/>
    <col min="3" max="3" width="12" style="8" bestFit="1" customWidth="1"/>
    <col min="4" max="4" width="10.6640625" style="8" bestFit="1" customWidth="1"/>
    <col min="5" max="6" width="13.6640625" style="8" bestFit="1" customWidth="1"/>
    <col min="7" max="7" width="11.53125" style="8" bestFit="1" customWidth="1"/>
    <col min="8" max="8" width="8" style="8" customWidth="1"/>
    <col min="9" max="9" width="11.53125" style="8" bestFit="1" customWidth="1"/>
    <col min="10" max="10" width="20.46484375" style="8" bestFit="1" customWidth="1"/>
    <col min="11" max="13" width="11.53125" style="8" bestFit="1" customWidth="1"/>
    <col min="14" max="49" width="8" style="8" customWidth="1"/>
    <col min="50" max="16384" width="119.33203125" style="8"/>
  </cols>
  <sheetData>
    <row r="1" spans="1:13" ht="14.25">
      <c r="A1" s="48" t="s">
        <v>11</v>
      </c>
      <c r="B1" s="48"/>
      <c r="C1" s="48"/>
      <c r="D1" s="48"/>
    </row>
    <row r="2" spans="1:13" s="12" customFormat="1">
      <c r="A2" s="9"/>
      <c r="B2" s="10"/>
      <c r="C2" s="11" t="s">
        <v>0</v>
      </c>
      <c r="D2" s="39" t="s">
        <v>19</v>
      </c>
    </row>
    <row r="3" spans="1:13" s="13" customFormat="1" ht="3.75" thickBot="1"/>
    <row r="4" spans="1:13" ht="34.15">
      <c r="A4" s="1" t="s">
        <v>13</v>
      </c>
      <c r="B4" s="2" t="s">
        <v>16</v>
      </c>
      <c r="C4" s="2" t="s">
        <v>17</v>
      </c>
      <c r="D4" s="3" t="s">
        <v>14</v>
      </c>
      <c r="L4" s="14"/>
      <c r="M4" s="14"/>
    </row>
    <row r="5" spans="1:13" ht="14.65" thickBot="1">
      <c r="A5" s="35" t="s">
        <v>10</v>
      </c>
      <c r="B5" s="40" t="s">
        <v>20</v>
      </c>
      <c r="C5" s="41">
        <v>1</v>
      </c>
      <c r="D5" s="4"/>
      <c r="G5" s="15"/>
      <c r="H5" s="15"/>
      <c r="I5" s="15"/>
    </row>
    <row r="6" spans="1:13" s="13" customFormat="1" ht="3.75" thickBot="1">
      <c r="A6" s="16"/>
      <c r="B6" s="42"/>
      <c r="C6" s="43"/>
      <c r="D6" s="17"/>
      <c r="G6" s="18"/>
      <c r="J6" s="19"/>
      <c r="K6" s="20"/>
      <c r="L6" s="20"/>
      <c r="M6" s="20"/>
    </row>
    <row r="7" spans="1:13" ht="14.25">
      <c r="A7" s="33" t="s">
        <v>1</v>
      </c>
      <c r="B7" s="44" t="s">
        <v>21</v>
      </c>
      <c r="C7" s="45">
        <v>2</v>
      </c>
      <c r="D7" s="36">
        <f>IFERROR((C7-$C$5)/$C$5,"")</f>
        <v>1</v>
      </c>
      <c r="J7" s="21"/>
      <c r="K7" s="22"/>
      <c r="L7" s="15"/>
      <c r="M7" s="15"/>
    </row>
    <row r="8" spans="1:13" ht="14.25">
      <c r="A8" s="34" t="s">
        <v>2</v>
      </c>
      <c r="B8" s="46" t="s">
        <v>21</v>
      </c>
      <c r="C8" s="47">
        <v>3</v>
      </c>
      <c r="D8" s="37">
        <f t="shared" ref="D8:D10" si="0">IFERROR((C8-$C$5)/$C$5,"")</f>
        <v>2</v>
      </c>
      <c r="F8" s="23"/>
      <c r="G8" s="15"/>
      <c r="J8" s="21"/>
      <c r="K8" s="22"/>
    </row>
    <row r="9" spans="1:13" ht="14.25">
      <c r="A9" s="34" t="s">
        <v>3</v>
      </c>
      <c r="B9" s="46" t="s">
        <v>21</v>
      </c>
      <c r="C9" s="47">
        <v>4</v>
      </c>
      <c r="D9" s="37">
        <f>IFERROR((C9-$C$5)/$C$5,"")</f>
        <v>3</v>
      </c>
      <c r="G9" s="24"/>
      <c r="J9" s="21"/>
      <c r="K9" s="22"/>
      <c r="L9" s="25"/>
    </row>
    <row r="10" spans="1:13" ht="14.25">
      <c r="A10" s="34" t="s">
        <v>4</v>
      </c>
      <c r="B10" s="46" t="s">
        <v>21</v>
      </c>
      <c r="C10" s="47">
        <v>5</v>
      </c>
      <c r="D10" s="37">
        <f t="shared" si="0"/>
        <v>4</v>
      </c>
      <c r="J10" s="21"/>
      <c r="K10" s="22"/>
    </row>
    <row r="11" spans="1:13" ht="14.25">
      <c r="A11" s="34" t="s">
        <v>5</v>
      </c>
      <c r="B11" s="46" t="s">
        <v>21</v>
      </c>
      <c r="C11" s="47">
        <v>6</v>
      </c>
      <c r="D11" s="37">
        <f>IFERROR((C11-$C$5)/$C$5,"")</f>
        <v>5</v>
      </c>
      <c r="J11" s="21"/>
      <c r="K11" s="22"/>
    </row>
    <row r="12" spans="1:13" ht="14.25">
      <c r="A12" s="34" t="s">
        <v>6</v>
      </c>
      <c r="B12" s="46" t="s">
        <v>21</v>
      </c>
      <c r="C12" s="47">
        <v>7</v>
      </c>
      <c r="D12" s="37">
        <f t="shared" ref="D12:D15" si="1">IFERROR((C12-$C$5)/$C$5,"")</f>
        <v>6</v>
      </c>
      <c r="J12" s="21"/>
      <c r="K12" s="22"/>
      <c r="M12" s="26"/>
    </row>
    <row r="13" spans="1:13" ht="14.25">
      <c r="A13" s="34" t="s">
        <v>7</v>
      </c>
      <c r="B13" s="46" t="s">
        <v>21</v>
      </c>
      <c r="C13" s="47" t="s">
        <v>22</v>
      </c>
      <c r="D13" s="37" t="str">
        <f t="shared" si="1"/>
        <v/>
      </c>
      <c r="J13" s="21"/>
      <c r="K13" s="22"/>
    </row>
    <row r="14" spans="1:13" ht="14.25">
      <c r="A14" s="34" t="s">
        <v>8</v>
      </c>
      <c r="B14" s="46" t="s">
        <v>21</v>
      </c>
      <c r="C14" s="47">
        <v>8</v>
      </c>
      <c r="D14" s="37">
        <f t="shared" si="1"/>
        <v>7</v>
      </c>
      <c r="J14" s="21"/>
      <c r="K14" s="22"/>
    </row>
    <row r="15" spans="1:13" ht="14.65" thickBot="1">
      <c r="A15" s="35" t="s">
        <v>9</v>
      </c>
      <c r="B15" s="46" t="s">
        <v>21</v>
      </c>
      <c r="C15" s="41">
        <v>9</v>
      </c>
      <c r="D15" s="38">
        <f t="shared" si="1"/>
        <v>8</v>
      </c>
      <c r="J15" s="21"/>
      <c r="K15" s="22"/>
    </row>
    <row r="16" spans="1:13" ht="13.5" thickBot="1">
      <c r="A16" s="49" t="s">
        <v>15</v>
      </c>
      <c r="B16" s="50"/>
      <c r="C16" s="31">
        <f>AVERAGE(C7:C15)</f>
        <v>5.5</v>
      </c>
      <c r="D16" s="32">
        <f>AVERAGE(D7:D15)</f>
        <v>4.5</v>
      </c>
      <c r="J16" s="21"/>
      <c r="K16" s="22"/>
    </row>
    <row r="17" spans="1:11" s="13" customFormat="1" ht="3.4">
      <c r="B17" s="27"/>
      <c r="C17" s="5"/>
      <c r="D17" s="6"/>
      <c r="E17" s="28"/>
      <c r="K17" s="7"/>
    </row>
    <row r="18" spans="1:11" s="30" customFormat="1" ht="7.9">
      <c r="A18" s="29" t="s">
        <v>12</v>
      </c>
      <c r="C18" s="30" t="s">
        <v>18</v>
      </c>
    </row>
  </sheetData>
  <sheetProtection sheet="1" objects="1" scenarios="1"/>
  <mergeCells count="2">
    <mergeCell ref="A1:D1"/>
    <mergeCell ref="A16:B16"/>
  </mergeCells>
  <hyperlinks>
    <hyperlink ref="A7" r:id="rId1" xr:uid="{13BA96ED-E698-401B-A347-FF4A2B914991}"/>
    <hyperlink ref="A8" r:id="rId2" xr:uid="{24E79391-A0CA-4BFE-9783-A654D89E18EC}"/>
    <hyperlink ref="A9" r:id="rId3" xr:uid="{22C39E2F-32FF-411F-9DBB-62204D1DB5C0}"/>
    <hyperlink ref="A10" r:id="rId4" xr:uid="{097DBFDD-FCC2-449C-BE84-7A0D1F516990}"/>
    <hyperlink ref="A11" r:id="rId5" xr:uid="{1DA765C6-FDC5-4F83-82B5-54EF33F8F572}"/>
    <hyperlink ref="A12" r:id="rId6" xr:uid="{DD2A51AC-1BAE-44E0-A75E-B16E7F85A767}"/>
    <hyperlink ref="A13" r:id="rId7" xr:uid="{ADE1B538-8841-4966-A788-60B265C18887}"/>
    <hyperlink ref="A14" r:id="rId8" xr:uid="{A9481993-74AE-43F3-AF2E-789F480CF0C3}"/>
    <hyperlink ref="A15" r:id="rId9" xr:uid="{BA4A1156-A9D6-4F25-8309-28632FB43950}"/>
    <hyperlink ref="A5" r:id="rId10" xr:uid="{10E17A40-7334-402A-9CEF-17A2267F3176}"/>
  </hyperlinks>
  <printOptions horizontalCentered="1"/>
  <pageMargins left="0.5" right="0.5" top="1.25" bottom="0.25" header="0.3" footer="0.3"/>
  <pageSetup scale="120" orientation="portrait" r:id="rId1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05d069a-0829-45ce-9c02-9eb1d43e02b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99BA4B0DCD1547B2093A0977F17DBA" ma:contentTypeVersion="11" ma:contentTypeDescription="Create a new document." ma:contentTypeScope="" ma:versionID="85b0082451aad98229892734e24f6c1e">
  <xsd:schema xmlns:xsd="http://www.w3.org/2001/XMLSchema" xmlns:xs="http://www.w3.org/2001/XMLSchema" xmlns:p="http://schemas.microsoft.com/office/2006/metadata/properties" xmlns:ns3="905d069a-0829-45ce-9c02-9eb1d43e02bd" targetNamespace="http://schemas.microsoft.com/office/2006/metadata/properties" ma:root="true" ma:fieldsID="8fccb7c0be496e65f4913ac2a203fa5d" ns3:_="">
    <xsd:import namespace="905d069a-0829-45ce-9c02-9eb1d43e02bd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5d069a-0829-45ce-9c02-9eb1d43e02bd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336359-65D8-415E-8FEC-65834DFE2C7C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905d069a-0829-45ce-9c02-9eb1d43e02bd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ED1426-2B39-4EA7-8866-840704E56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5d069a-0829-45ce-9c02-9eb1d43e02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CBD7CB-1ADA-4883-9E89-F387D1D8D6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Class Level - I,II</vt:lpstr>
      <vt:lpstr>Class Level - Senior</vt:lpstr>
      <vt:lpstr>Class Level - Supervising</vt:lpstr>
      <vt:lpstr>'Class Level - I,II'!Print_Area</vt:lpstr>
      <vt:lpstr>'Class Level - Senior'!Print_Area</vt:lpstr>
      <vt:lpstr>'Class Level - Supervising'!Print_Area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Burch</dc:creator>
  <cp:lastModifiedBy>PPEO Union</cp:lastModifiedBy>
  <cp:lastPrinted>2024-10-10T23:14:05Z</cp:lastPrinted>
  <dcterms:created xsi:type="dcterms:W3CDTF">2023-08-25T15:50:13Z</dcterms:created>
  <dcterms:modified xsi:type="dcterms:W3CDTF">2025-02-25T04:07:20Z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0x010100C699BA4B0DCD1547B2093A0977F17DBA</vt:lpwstr>
  </property>
</Properties>
</file>